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2\Cuenta Pública 2022\"/>
    </mc:Choice>
  </mc:AlternateContent>
  <xr:revisionPtr revIDLastSave="0" documentId="13_ncr:1_{DD71C4F2-E98E-40DA-A5B1-642350960D26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<sst xmlns="http://schemas.openxmlformats.org/spreadsheetml/2006/main" count="132" uniqueCount="129">
  <si>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</si>
  <si>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</si>
  <si>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</si>
  <si>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</si>
  <si>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</si>
  <si>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</si>
  <si>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</si>
  <si>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</si>
  <si>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</si>
  <si>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</si>
  <si>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</si>
  <si>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</si>
  <si>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</si>
  <si>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</si>
  <si>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</si>
  <si>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</si>
  <si>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</si>
  <si>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</si>
  <si>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</si>
  <si>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</si>
  <si>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</si>
  <si>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</si>
  <si>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</si>
  <si>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</si>
  <si>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</si>
  <si>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</si>
  <si>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</si>
  <si>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</si>
  <si>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</si>
  <si>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</si>
  <si>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</si>
  <si>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</si>
  <si>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</si>
  <si>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</si>
  <si>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</si>
  <si>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</si>
  <si>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</si>
  <si>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</si>
  <si>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</si>
  <si>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</si>
  <si>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</si>
  <si>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</si>
  <si>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</si>
  <si>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</si>
  <si>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</si>
  <si>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</si>
  <si>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</si>
  <si>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</si>
  <si>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</si>
  <si>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</si>
  <si>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</si>
  <si>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</si>
  <si>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</si>
  <si>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</si>
  <si>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</si>
  <si>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</si>
  <si>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</si>
  <si>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</si>
  <si>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</si>
  <si>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</si>
  <si>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</si>
  <si>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</si>
  <si>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</si>
  <si>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</si>
  <si>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</si>
  <si>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</si>
  <si>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</si>
  <si>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</si>
  <si>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</si>
  <si>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</si>
  <si>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</si>
  <si>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</si>
  <si>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</si>
  <si>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</si>
  <si>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</si>
  <si>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</si>
  <si>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</si>
  <si>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</si>
  <si>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</si>
  <si>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</si>
  <si>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</si>
  <si>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</si>
  <si>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</si>
  <si>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</si>
  <si>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</si>
  <si>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</si>
  <si>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</si>
  <si>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</si>
  <si>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</si>
  <si>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</si>
  <si>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</si>
  <si>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</si>
  <si>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</si>
  <si>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</si>
  <si>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</si>
  <si>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</si>
  <si>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</si>
  <si>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</si>
  <si>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</si>
  <si>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</si>
  <si>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</si>
  <si>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</si>
  <si>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</si>
  <si>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</si>
  <si>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</si>
  <si>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</si>
  <si>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</si>
  <si>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</si>
  <si>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</si>
  <si>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</si>
  <si>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</si>
  <si>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</si>
  <si>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</si>
  <si>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</si>
  <si>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</si>
  <si>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</si>
  <si>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</si>
  <si>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</si>
  <si>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</si>
  <si>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</si>
  <si>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</si>
  <si>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</si>
  <si>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</si>
  <si>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Nombre del Ente Público a) INSTITUTO DE APOYO AL DESARROLLO TECNOLÓGICO</t>
  </si>
  <si>
    <t>Al 31 de diciembre de 2022 y al 31 de diciembre de 2021 (b)</t>
  </si>
  <si>
    <t>Ing. Sergio Mancinas Peña</t>
  </si>
  <si>
    <t>Lic. Edgar Luis Magallanes Rocha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</si>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</sst>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71" zoomScale="90" zoomScaleNormal="90" workbookViewId="0">
      <selection activeCell="E86" sqref="E86:E87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51624497</v>
      </c>
      <c r="D9" s="20">
        <f>SUM(D10:D16)</f>
        <v>58805402</v>
      </c>
      <c r="E9" s="11" t="s">
        <v>9</v>
      </c>
      <c r="F9" s="20">
        <f>SUM(F10:F18)</f>
        <v>3745645</v>
      </c>
      <c r="G9" s="20">
        <f>SUM(G10:G18)</f>
        <v>2046149</v>
      </c>
    </row>
    <row r="10" spans="2:8" x14ac:dyDescent="0.25">
      <c r="B10" s="12" t="s">
        <v>10</v>
      </c>
      <c r="C10" s="26">
        <v>0</v>
      </c>
      <c r="D10" s="26">
        <v>0</v>
      </c>
      <c r="E10" s="13" t="s">
        <v>11</v>
      </c>
      <c r="F10" s="26">
        <v>836990</v>
      </c>
      <c r="G10" s="26">
        <v>241802</v>
      </c>
    </row>
    <row r="11" spans="2:8" x14ac:dyDescent="0.25">
      <c r="B11" s="12" t="s">
        <v>12</v>
      </c>
      <c r="C11" s="26">
        <v>8003652</v>
      </c>
      <c r="D11" s="26">
        <v>21267561</v>
      </c>
      <c r="E11" s="13" t="s">
        <v>13</v>
      </c>
      <c r="F11" s="26">
        <v>292056</v>
      </c>
      <c r="G11" s="26">
        <v>72213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43466273</v>
      </c>
      <c r="D13" s="26">
        <v>37112491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154572</v>
      </c>
      <c r="D15" s="26">
        <v>425350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2399991</v>
      </c>
      <c r="G16" s="26">
        <v>1446651</v>
      </c>
    </row>
    <row r="17" spans="2:7" ht="24" x14ac:dyDescent="0.25">
      <c r="B17" s="10" t="s">
        <v>24</v>
      </c>
      <c r="C17" s="20">
        <f>SUM(C18:C24)</f>
        <v>26821771</v>
      </c>
      <c r="D17" s="20">
        <f>SUM(D18:D24)</f>
        <v>23979029</v>
      </c>
      <c r="E17" s="13" t="s">
        <v>25</v>
      </c>
      <c r="F17" s="26">
        <v>47728</v>
      </c>
      <c r="G17" s="26">
        <v>57694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168880</v>
      </c>
      <c r="G18" s="26">
        <v>227789</v>
      </c>
    </row>
    <row r="19" spans="2:7" x14ac:dyDescent="0.25">
      <c r="B19" s="12" t="s">
        <v>28</v>
      </c>
      <c r="C19" s="26">
        <v>11568147</v>
      </c>
      <c r="D19" s="26">
        <v>8743980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15253624</v>
      </c>
      <c r="D20" s="26">
        <v>15235049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375158</v>
      </c>
      <c r="D25" s="20">
        <f>SUM(D26:D30)</f>
        <v>462831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375158</v>
      </c>
      <c r="D26" s="26">
        <v>462831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8000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8000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26191954</v>
      </c>
      <c r="G38" s="20">
        <f>SUM(G39:G41)</f>
        <v>27368832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26191954</v>
      </c>
      <c r="G41" s="26">
        <v>27368832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78821426</v>
      </c>
      <c r="D47" s="20">
        <f>SUM(D41,D38,D37,D31,D25,D17,D9)</f>
        <v>83247262</v>
      </c>
      <c r="E47" s="14" t="s">
        <v>83</v>
      </c>
      <c r="F47" s="20">
        <f>SUM(F42,F38,F31,F27,F26,F23,F19,F9)</f>
        <v>29937599</v>
      </c>
      <c r="G47" s="20">
        <f>SUM(G42,G38,G31,G27,G26,G23,G19,G9)</f>
        <v>29422981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68081290</v>
      </c>
      <c r="D52" s="26">
        <v>68081290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47855927</v>
      </c>
      <c r="D53" s="26">
        <v>46379113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12718596</v>
      </c>
      <c r="D54" s="26">
        <v>12718596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-48832629</v>
      </c>
      <c r="D55" s="26">
        <v>-48469195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29937599</v>
      </c>
      <c r="G59" s="20">
        <f>SUM(G47,G57)</f>
        <v>29422981</v>
      </c>
    </row>
    <row r="60" spans="2:7" ht="24" x14ac:dyDescent="0.25">
      <c r="B60" s="4" t="s">
        <v>103</v>
      </c>
      <c r="C60" s="20">
        <f>SUM(C50:C58)</f>
        <v>79823184</v>
      </c>
      <c r="D60" s="20">
        <f>SUM(D50:D58)</f>
        <v>78709804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158644610</v>
      </c>
      <c r="D62" s="20">
        <f>SUM(D47,D60)</f>
        <v>161957066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127007553</v>
      </c>
      <c r="G63" s="20">
        <f>SUM(G64:G66)</f>
        <v>127007553</v>
      </c>
    </row>
    <row r="64" spans="2:7" x14ac:dyDescent="0.25">
      <c r="B64" s="15"/>
      <c r="C64" s="23"/>
      <c r="D64" s="23"/>
      <c r="E64" s="11" t="s">
        <v>107</v>
      </c>
      <c r="F64" s="26">
        <v>127007553</v>
      </c>
      <c r="G64" s="26">
        <v>127007553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1699458</v>
      </c>
      <c r="G68" s="20">
        <f>SUM(G69:G73)</f>
        <v>5526532</v>
      </c>
    </row>
    <row r="69" spans="2:7" x14ac:dyDescent="0.25">
      <c r="B69" s="15"/>
      <c r="C69" s="23"/>
      <c r="D69" s="23"/>
      <c r="E69" s="11" t="s">
        <v>111</v>
      </c>
      <c r="F69" s="26">
        <v>1699458</v>
      </c>
      <c r="G69" s="26">
        <v>5526532</v>
      </c>
    </row>
    <row r="70" spans="2:7" x14ac:dyDescent="0.25">
      <c r="B70" s="15"/>
      <c r="C70" s="23"/>
      <c r="D70" s="23"/>
      <c r="E70" s="11" t="s">
        <v>112</v>
      </c>
      <c r="F70" s="26">
        <v>0</v>
      </c>
      <c r="G70" s="26">
        <v>0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128707011</v>
      </c>
      <c r="G79" s="20">
        <f>SUM(G63,G68,G75)</f>
        <v>132534085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158644610</v>
      </c>
      <c r="G81" s="20">
        <f>SUM(G59,G79)</f>
        <v>161957066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43" t="s">
        <v>125</v>
      </c>
      <c r="C86" s="43"/>
      <c r="D86" s="28"/>
      <c r="E86" s="44" t="s">
        <v>126</v>
      </c>
    </row>
    <row r="87" spans="2:7" s="29" customFormat="1" x14ac:dyDescent="0.25">
      <c r="B87" s="43" t="s">
        <v>127</v>
      </c>
      <c r="C87" s="43"/>
      <c r="D87" s="28"/>
      <c r="E87" s="44" t="s">
        <v>128</v>
      </c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6">
    <mergeCell ref="B87:C87"/>
    <mergeCell ref="B2:G2"/>
    <mergeCell ref="B3:G3"/>
    <mergeCell ref="B4:G4"/>
    <mergeCell ref="B5:G5"/>
    <mergeCell ref="B86:C86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2023-02-02T20:58:10Z</cp:lastPrinted>
  <dcterms:created xsi:type="dcterms:W3CDTF">2020-01-08T19:54:23Z</dcterms:created>
  <dcterms:modified xsi:type="dcterms:W3CDTF">2023-02-02T21:01:46Z</dcterms:modified>
</cp:coreProperties>
</file>